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995"/>
  </bookViews>
  <sheets>
    <sheet name="SAŽETAK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I28"/>
  <c r="J29"/>
  <c r="F22"/>
  <c r="F37" l="1"/>
  <c r="I37" l="1"/>
  <c r="J34" s="1"/>
  <c r="J37" s="1"/>
  <c r="G34"/>
  <c r="J21"/>
  <c r="I21"/>
  <c r="H21"/>
  <c r="G21"/>
  <c r="F21"/>
  <c r="J11"/>
  <c r="I11"/>
  <c r="H11"/>
  <c r="G11"/>
  <c r="F11"/>
  <c r="J8"/>
  <c r="I8"/>
  <c r="H8"/>
  <c r="G8"/>
  <c r="F8"/>
  <c r="J14" l="1"/>
  <c r="J22" s="1"/>
  <c r="J28" s="1"/>
  <c r="I14"/>
  <c r="H14"/>
  <c r="H22" s="1"/>
  <c r="H28" s="1"/>
  <c r="G14"/>
  <c r="I22"/>
  <c r="G22"/>
  <c r="I29" l="1"/>
  <c r="H29"/>
</calcChain>
</file>

<file path=xl/sharedStrings.xml><?xml version="1.0" encoding="utf-8"?>
<sst xmlns="http://schemas.openxmlformats.org/spreadsheetml/2006/main" count="49" uniqueCount="32">
  <si>
    <t>FINANCIJSKI PLAN PRORAČUNSKOG KORISNIKA JEDINICE LOKALNE I PODRUČNE (REGIONALNE) SAMOUPRAVE 
ZA 2024. I PROJEKCIJA ZA 2025. I 2026. GODINU</t>
  </si>
  <si>
    <t>I. OPĆI DIO</t>
  </si>
  <si>
    <t>A) SAŽETAK RAČUNA PRIHODA I RASHODA</t>
  </si>
  <si>
    <t>EUR</t>
  </si>
  <si>
    <t>Izvršenje 2022.*</t>
  </si>
  <si>
    <t>Plan 2023.</t>
  </si>
  <si>
    <t>Proračun za 2024.</t>
  </si>
  <si>
    <t>Projekcija proračuna
za 2025.</t>
  </si>
  <si>
    <t>Projekcija proračuna
za 2026.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</si>
  <si>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</si>
  <si>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</si>
  <si>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</si>
  <si>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</si>
  <si>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</si>
  <si>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</si>
  <si>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</si>
  <si>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</si>
  <si>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</si>
  <si>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</si>
  <si>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</si>
  <si>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</si>
  <si>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</si>
  <si>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</si>
  <si>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</si>
  <si>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</si>
  <si>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</si>
  <si>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</si>
  <si>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</si>
  <si>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</si>
  <si>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PREDSJEDNIK UPRAVNOG VIJEĆA</t>
  </si>
  <si>
    <t>Ivan Vidaković, mag.iur.</t>
  </si>
  <si>
    <t>THALASSOTHERAPIA OPATIJA</t>
  </si>
</sst>
</file>

<file path=xl/styles.xml><?xml version="1.0" encoding="utf-8"?>
<styleSheet xmlns="http://schemas.openxmlformats.org/spreadsheetml/2006/main">
  <numFmts count="2">
    <numFmt numFmtId="164" formatCode="_-[$€-2]\ * #,##0.00_-;\-[$€-2]\ * #,##0.00_-;_-[$€-2]\ * &quot;-&quot;??_-;_-@_-"/>
    <numFmt numFmtId="165" formatCode="_-* #,##0.00\ [$kn-41A]_-;\-* #,##0.00\ [$kn-41A]_-;_-* &quot;-&quot;??\ [$kn-41A]_-;_-@_-"/>
  </numFmts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NumberFormat="1" applyFont="1" applyFill="1" applyBorder="1" applyAlignment="1" applyProtection="1">
      <alignment horizontal="left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3" fontId="9" fillId="3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vertical="center"/>
    </xf>
    <xf numFmtId="3" fontId="9" fillId="0" borderId="4" xfId="0" applyNumberFormat="1" applyFont="1" applyFill="1" applyBorder="1" applyAlignment="1" applyProtection="1">
      <alignment horizontal="right" wrapText="1"/>
    </xf>
    <xf numFmtId="3" fontId="9" fillId="0" borderId="4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3" fontId="10" fillId="4" borderId="2" xfId="0" quotePrefix="1" applyNumberFormat="1" applyFont="1" applyFill="1" applyBorder="1" applyAlignment="1">
      <alignment horizontal="right"/>
    </xf>
    <xf numFmtId="3" fontId="10" fillId="4" borderId="4" xfId="0" applyNumberFormat="1" applyFont="1" applyFill="1" applyBorder="1" applyAlignment="1" applyProtection="1">
      <alignment horizontal="right" wrapText="1"/>
    </xf>
    <xf numFmtId="3" fontId="10" fillId="3" borderId="2" xfId="0" quotePrefix="1" applyNumberFormat="1" applyFont="1" applyFill="1" applyBorder="1" applyAlignment="1">
      <alignment horizontal="right"/>
    </xf>
    <xf numFmtId="3" fontId="10" fillId="3" borderId="4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center" wrapText="1"/>
    </xf>
    <xf numFmtId="0" fontId="10" fillId="0" borderId="3" xfId="0" quotePrefix="1" applyNumberFormat="1" applyFont="1" applyFill="1" applyBorder="1" applyAlignment="1" applyProtection="1">
      <alignment horizontal="left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3" fontId="9" fillId="3" borderId="2" xfId="0" quotePrefix="1" applyNumberFormat="1" applyFont="1" applyFill="1" applyBorder="1" applyAlignment="1">
      <alignment horizontal="right"/>
    </xf>
    <xf numFmtId="3" fontId="9" fillId="3" borderId="4" xfId="0" quotePrefix="1" applyNumberFormat="1" applyFont="1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8" fillId="0" borderId="0" xfId="0" applyFont="1" applyAlignment="1">
      <alignment horizontal="center"/>
    </xf>
    <xf numFmtId="0" fontId="6" fillId="0" borderId="0" xfId="0" applyFont="1"/>
    <xf numFmtId="0" fontId="19" fillId="0" borderId="0" xfId="0" applyFont="1" applyAlignment="1">
      <alignment horizontal="center"/>
    </xf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0" fillId="3" borderId="5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3" borderId="3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0" fillId="0" borderId="2" xfId="0" quotePrefix="1" applyFont="1" applyFill="1" applyBorder="1" applyAlignment="1">
      <alignment horizontal="left" vertical="center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workbookViewId="0">
      <selection activeCell="B4" sqref="B4"/>
    </sheetView>
  </sheetViews>
  <sheetFormatPr defaultRowHeight="15"/>
  <cols>
    <col min="5" max="10" width="25.28515625" customWidth="1"/>
  </cols>
  <sheetData>
    <row r="1" spans="1:10" ht="42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8">
      <c r="A2" s="69" t="s">
        <v>31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50" t="s">
        <v>1</v>
      </c>
      <c r="B3" s="50"/>
      <c r="C3" s="50"/>
      <c r="D3" s="50"/>
      <c r="E3" s="50"/>
      <c r="F3" s="50"/>
      <c r="G3" s="50"/>
      <c r="H3" s="50"/>
      <c r="I3" s="63"/>
      <c r="J3" s="63"/>
    </row>
    <row r="4" spans="1:10" ht="18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5.75">
      <c r="A5" s="50" t="s">
        <v>2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ht="18">
      <c r="A6" s="3"/>
      <c r="B6" s="4"/>
      <c r="C6" s="4"/>
      <c r="D6" s="4"/>
      <c r="E6" s="5"/>
      <c r="F6" s="6"/>
      <c r="G6" s="6"/>
      <c r="H6" s="6"/>
      <c r="I6" s="6"/>
      <c r="J6" s="7" t="s">
        <v>3</v>
      </c>
    </row>
    <row r="7" spans="1:10" ht="25.5">
      <c r="A7" s="8"/>
      <c r="B7" s="9"/>
      <c r="C7" s="9"/>
      <c r="D7" s="10"/>
      <c r="E7" s="11"/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</row>
    <row r="8" spans="1:10">
      <c r="A8" s="55" t="s">
        <v>9</v>
      </c>
      <c r="B8" s="49"/>
      <c r="C8" s="49"/>
      <c r="D8" s="49"/>
      <c r="E8" s="64"/>
      <c r="F8" s="13">
        <f>F9+F10</f>
        <v>10077577.640000001</v>
      </c>
      <c r="G8" s="13">
        <f t="shared" ref="G8:J8" si="0">G9+G10</f>
        <v>11907480.029999999</v>
      </c>
      <c r="H8" s="13">
        <f t="shared" si="0"/>
        <v>12888700</v>
      </c>
      <c r="I8" s="13">
        <f t="shared" si="0"/>
        <v>14270000</v>
      </c>
      <c r="J8" s="13">
        <f t="shared" si="0"/>
        <v>15385400</v>
      </c>
    </row>
    <row r="9" spans="1:10">
      <c r="A9" s="65" t="s">
        <v>10</v>
      </c>
      <c r="B9" s="66"/>
      <c r="C9" s="66"/>
      <c r="D9" s="66"/>
      <c r="E9" s="62"/>
      <c r="F9" s="14">
        <v>10077277.76</v>
      </c>
      <c r="G9" s="14">
        <v>11907480.029999999</v>
      </c>
      <c r="H9" s="14">
        <v>12888700</v>
      </c>
      <c r="I9" s="14">
        <v>14270000</v>
      </c>
      <c r="J9" s="14">
        <v>15385400</v>
      </c>
    </row>
    <row r="10" spans="1:10">
      <c r="A10" s="67" t="s">
        <v>11</v>
      </c>
      <c r="B10" s="62"/>
      <c r="C10" s="62"/>
      <c r="D10" s="62"/>
      <c r="E10" s="62"/>
      <c r="F10" s="14">
        <v>299.88</v>
      </c>
      <c r="G10" s="14">
        <v>0</v>
      </c>
      <c r="H10" s="14">
        <v>0</v>
      </c>
      <c r="I10" s="14">
        <v>0</v>
      </c>
      <c r="J10" s="14">
        <v>0</v>
      </c>
    </row>
    <row r="11" spans="1:10">
      <c r="A11" s="15" t="s">
        <v>12</v>
      </c>
      <c r="B11" s="16"/>
      <c r="C11" s="16"/>
      <c r="D11" s="16"/>
      <c r="E11" s="16"/>
      <c r="F11" s="13">
        <f>F12+F13</f>
        <v>10562612.290000001</v>
      </c>
      <c r="G11" s="13">
        <f t="shared" ref="G11:J11" si="1">G12+G13</f>
        <v>14282919</v>
      </c>
      <c r="H11" s="13">
        <f t="shared" si="1"/>
        <v>14653124</v>
      </c>
      <c r="I11" s="13">
        <f t="shared" si="1"/>
        <v>13824168</v>
      </c>
      <c r="J11" s="13">
        <f t="shared" si="1"/>
        <v>14974400</v>
      </c>
    </row>
    <row r="12" spans="1:10">
      <c r="A12" s="68" t="s">
        <v>13</v>
      </c>
      <c r="B12" s="66"/>
      <c r="C12" s="66"/>
      <c r="D12" s="66"/>
      <c r="E12" s="66"/>
      <c r="F12" s="14">
        <v>9963595.7400000002</v>
      </c>
      <c r="G12" s="14">
        <v>11321893</v>
      </c>
      <c r="H12" s="14">
        <v>12238564</v>
      </c>
      <c r="I12" s="14">
        <v>13374000</v>
      </c>
      <c r="J12" s="17">
        <v>14430400</v>
      </c>
    </row>
    <row r="13" spans="1:10">
      <c r="A13" s="61" t="s">
        <v>14</v>
      </c>
      <c r="B13" s="62"/>
      <c r="C13" s="62"/>
      <c r="D13" s="62"/>
      <c r="E13" s="62"/>
      <c r="F13" s="18">
        <v>599016.55000000005</v>
      </c>
      <c r="G13" s="18">
        <v>2961026</v>
      </c>
      <c r="H13" s="18">
        <v>2414560</v>
      </c>
      <c r="I13" s="18">
        <v>450168</v>
      </c>
      <c r="J13" s="17">
        <v>544000</v>
      </c>
    </row>
    <row r="14" spans="1:10">
      <c r="A14" s="48" t="s">
        <v>15</v>
      </c>
      <c r="B14" s="49"/>
      <c r="C14" s="49"/>
      <c r="D14" s="49"/>
      <c r="E14" s="49"/>
      <c r="F14" s="13">
        <f>F8-F11</f>
        <v>-485034.65000000037</v>
      </c>
      <c r="G14" s="13">
        <f t="shared" ref="G14:J14" si="2">G8-G11</f>
        <v>-2375438.9700000007</v>
      </c>
      <c r="H14" s="13">
        <f t="shared" si="2"/>
        <v>-1764424</v>
      </c>
      <c r="I14" s="13">
        <f t="shared" si="2"/>
        <v>445832</v>
      </c>
      <c r="J14" s="13">
        <f t="shared" si="2"/>
        <v>411000</v>
      </c>
    </row>
    <row r="15" spans="1:10" ht="18">
      <c r="A15" s="1"/>
      <c r="B15" s="19"/>
      <c r="C15" s="19"/>
      <c r="D15" s="19"/>
      <c r="E15" s="19"/>
      <c r="F15" s="19"/>
      <c r="G15" s="19"/>
      <c r="H15" s="20"/>
      <c r="I15" s="20"/>
      <c r="J15" s="20"/>
    </row>
    <row r="16" spans="1:10" ht="15.75">
      <c r="A16" s="50" t="s">
        <v>16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18">
      <c r="A17" s="1"/>
      <c r="B17" s="19"/>
      <c r="C17" s="19"/>
      <c r="D17" s="19"/>
      <c r="E17" s="19"/>
      <c r="F17" s="19"/>
      <c r="G17" s="19"/>
      <c r="H17" s="20"/>
      <c r="I17" s="20"/>
      <c r="J17" s="20"/>
    </row>
    <row r="18" spans="1:10" ht="25.5">
      <c r="A18" s="8"/>
      <c r="B18" s="9"/>
      <c r="C18" s="9"/>
      <c r="D18" s="10"/>
      <c r="E18" s="11"/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</row>
    <row r="19" spans="1:10">
      <c r="A19" s="61" t="s">
        <v>17</v>
      </c>
      <c r="B19" s="62"/>
      <c r="C19" s="62"/>
      <c r="D19" s="62"/>
      <c r="E19" s="62"/>
      <c r="F19" s="18"/>
      <c r="G19" s="18">
        <v>2189927</v>
      </c>
      <c r="H19" s="18">
        <v>2055000</v>
      </c>
      <c r="I19" s="18">
        <v>0</v>
      </c>
      <c r="J19" s="17">
        <v>0</v>
      </c>
    </row>
    <row r="20" spans="1:10">
      <c r="A20" s="61" t="s">
        <v>18</v>
      </c>
      <c r="B20" s="62"/>
      <c r="C20" s="62"/>
      <c r="D20" s="62"/>
      <c r="E20" s="62"/>
      <c r="F20" s="18">
        <v>139325.76999999999</v>
      </c>
      <c r="G20" s="18">
        <v>139326</v>
      </c>
      <c r="H20" s="18">
        <v>310576</v>
      </c>
      <c r="I20" s="18">
        <v>445832</v>
      </c>
      <c r="J20" s="17">
        <v>411000</v>
      </c>
    </row>
    <row r="21" spans="1:10">
      <c r="A21" s="48" t="s">
        <v>19</v>
      </c>
      <c r="B21" s="49"/>
      <c r="C21" s="49"/>
      <c r="D21" s="49"/>
      <c r="E21" s="49"/>
      <c r="F21" s="13">
        <f>F19-F20</f>
        <v>-139325.76999999999</v>
      </c>
      <c r="G21" s="13">
        <f t="shared" ref="G21:J21" si="3">G19-G20</f>
        <v>2050601</v>
      </c>
      <c r="H21" s="13">
        <f t="shared" si="3"/>
        <v>1744424</v>
      </c>
      <c r="I21" s="13">
        <f t="shared" si="3"/>
        <v>-445832</v>
      </c>
      <c r="J21" s="13">
        <f t="shared" si="3"/>
        <v>-411000</v>
      </c>
    </row>
    <row r="22" spans="1:10">
      <c r="A22" s="48" t="s">
        <v>20</v>
      </c>
      <c r="B22" s="49"/>
      <c r="C22" s="49"/>
      <c r="D22" s="49"/>
      <c r="E22" s="49"/>
      <c r="F22" s="13">
        <f>F14+F21</f>
        <v>-624360.42000000039</v>
      </c>
      <c r="G22" s="13">
        <f t="shared" ref="G22:J22" si="4">G14+G21</f>
        <v>-324837.97000000067</v>
      </c>
      <c r="H22" s="13">
        <f t="shared" si="4"/>
        <v>-20000</v>
      </c>
      <c r="I22" s="13">
        <f t="shared" si="4"/>
        <v>0</v>
      </c>
      <c r="J22" s="13">
        <f t="shared" si="4"/>
        <v>0</v>
      </c>
    </row>
    <row r="23" spans="1:10" ht="18">
      <c r="A23" s="21"/>
      <c r="B23" s="19"/>
      <c r="C23" s="19"/>
      <c r="D23" s="19"/>
      <c r="E23" s="19"/>
      <c r="F23" s="19"/>
      <c r="G23" s="19"/>
      <c r="H23" s="20"/>
      <c r="I23" s="20"/>
      <c r="J23" s="20"/>
    </row>
    <row r="24" spans="1:10" ht="15.75">
      <c r="A24" s="50" t="s">
        <v>21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0" ht="15.75">
      <c r="A25" s="22"/>
      <c r="B25" s="23"/>
      <c r="C25" s="23"/>
      <c r="D25" s="23"/>
      <c r="E25" s="23"/>
      <c r="F25" s="23"/>
      <c r="G25" s="23"/>
      <c r="H25" s="23"/>
      <c r="I25" s="23"/>
      <c r="J25" s="23"/>
    </row>
    <row r="26" spans="1:10" ht="25.5">
      <c r="A26" s="8"/>
      <c r="B26" s="9"/>
      <c r="C26" s="9"/>
      <c r="D26" s="10"/>
      <c r="E26" s="11"/>
      <c r="F26" s="12" t="s">
        <v>4</v>
      </c>
      <c r="G26" s="12" t="s">
        <v>5</v>
      </c>
      <c r="H26" s="12" t="s">
        <v>6</v>
      </c>
      <c r="I26" s="12" t="s">
        <v>7</v>
      </c>
      <c r="J26" s="12" t="s">
        <v>8</v>
      </c>
    </row>
    <row r="27" spans="1:10" ht="15" customHeight="1">
      <c r="A27" s="52" t="s">
        <v>22</v>
      </c>
      <c r="B27" s="53"/>
      <c r="C27" s="53"/>
      <c r="D27" s="53"/>
      <c r="E27" s="54"/>
      <c r="F27" s="24">
        <v>-25076.05</v>
      </c>
      <c r="G27" s="24">
        <v>324837.96999999997</v>
      </c>
      <c r="H27" s="24">
        <v>20000</v>
      </c>
      <c r="I27" s="24">
        <v>0</v>
      </c>
      <c r="J27" s="25">
        <v>0</v>
      </c>
    </row>
    <row r="28" spans="1:10" ht="15" customHeight="1">
      <c r="A28" s="48" t="s">
        <v>23</v>
      </c>
      <c r="B28" s="49"/>
      <c r="C28" s="49"/>
      <c r="D28" s="49"/>
      <c r="E28" s="49"/>
      <c r="F28" s="26">
        <v>349914.02</v>
      </c>
      <c r="G28" s="26">
        <v>0</v>
      </c>
      <c r="H28" s="26">
        <f t="shared" ref="H28:J28" si="5">H22+H27</f>
        <v>0</v>
      </c>
      <c r="I28" s="26">
        <f>I22+I27</f>
        <v>0</v>
      </c>
      <c r="J28" s="27">
        <f t="shared" si="5"/>
        <v>0</v>
      </c>
    </row>
    <row r="29" spans="1:10" ht="45" customHeight="1">
      <c r="A29" s="55" t="s">
        <v>24</v>
      </c>
      <c r="B29" s="56"/>
      <c r="C29" s="56"/>
      <c r="D29" s="56"/>
      <c r="E29" s="57"/>
      <c r="F29" s="26">
        <v>324837.96999999997</v>
      </c>
      <c r="G29" s="26">
        <v>20000</v>
      </c>
      <c r="H29" s="26">
        <f t="shared" ref="H29:I29" si="6">H14+H21+H27-H28</f>
        <v>0</v>
      </c>
      <c r="I29" s="26">
        <f t="shared" si="6"/>
        <v>0</v>
      </c>
      <c r="J29" s="27">
        <f>J14+J21+J27-J28</f>
        <v>0</v>
      </c>
    </row>
    <row r="30" spans="1:10" ht="15.75">
      <c r="A30" s="28"/>
      <c r="B30" s="29"/>
      <c r="C30" s="29"/>
      <c r="D30" s="29"/>
      <c r="E30" s="29"/>
      <c r="F30" s="29"/>
      <c r="G30" s="29"/>
      <c r="H30" s="29"/>
      <c r="I30" s="29"/>
      <c r="J30" s="29"/>
    </row>
    <row r="31" spans="1:10" ht="15.75">
      <c r="A31" s="58" t="s">
        <v>25</v>
      </c>
      <c r="B31" s="58"/>
      <c r="C31" s="58"/>
      <c r="D31" s="58"/>
      <c r="E31" s="58"/>
      <c r="F31" s="58"/>
      <c r="G31" s="58"/>
      <c r="H31" s="58"/>
      <c r="I31" s="58"/>
      <c r="J31" s="58"/>
    </row>
    <row r="32" spans="1:10" ht="18">
      <c r="A32" s="30"/>
      <c r="B32" s="31"/>
      <c r="C32" s="31"/>
      <c r="D32" s="31"/>
      <c r="E32" s="31"/>
      <c r="F32" s="31"/>
      <c r="G32" s="31"/>
      <c r="H32" s="32"/>
      <c r="I32" s="32"/>
      <c r="J32" s="32"/>
    </row>
    <row r="33" spans="1:10" ht="25.5">
      <c r="A33" s="33"/>
      <c r="B33" s="34"/>
      <c r="C33" s="34"/>
      <c r="D33" s="35"/>
      <c r="E33" s="36"/>
      <c r="F33" s="37" t="s">
        <v>4</v>
      </c>
      <c r="G33" s="37" t="s">
        <v>5</v>
      </c>
      <c r="H33" s="37" t="s">
        <v>6</v>
      </c>
      <c r="I33" s="37" t="s">
        <v>7</v>
      </c>
      <c r="J33" s="37" t="s">
        <v>8</v>
      </c>
    </row>
    <row r="34" spans="1:10">
      <c r="A34" s="52" t="s">
        <v>22</v>
      </c>
      <c r="B34" s="53"/>
      <c r="C34" s="53"/>
      <c r="D34" s="53"/>
      <c r="E34" s="54"/>
      <c r="F34" s="24">
        <v>0</v>
      </c>
      <c r="G34" s="24">
        <f>F37</f>
        <v>0</v>
      </c>
      <c r="H34" s="24">
        <v>0</v>
      </c>
      <c r="I34" s="24">
        <v>0</v>
      </c>
      <c r="J34" s="25">
        <f>I37</f>
        <v>0</v>
      </c>
    </row>
    <row r="35" spans="1:10" ht="28.5" customHeight="1">
      <c r="A35" s="52" t="s">
        <v>26</v>
      </c>
      <c r="B35" s="53"/>
      <c r="C35" s="53"/>
      <c r="D35" s="53"/>
      <c r="E35" s="54"/>
      <c r="F35" s="24">
        <v>0</v>
      </c>
      <c r="G35" s="24">
        <v>0</v>
      </c>
      <c r="H35" s="24">
        <v>0</v>
      </c>
      <c r="I35" s="24">
        <v>0</v>
      </c>
      <c r="J35" s="25">
        <v>0</v>
      </c>
    </row>
    <row r="36" spans="1:10">
      <c r="A36" s="52" t="s">
        <v>27</v>
      </c>
      <c r="B36" s="59"/>
      <c r="C36" s="59"/>
      <c r="D36" s="59"/>
      <c r="E36" s="60"/>
      <c r="F36" s="24">
        <v>0</v>
      </c>
      <c r="G36" s="24">
        <v>0</v>
      </c>
      <c r="H36" s="24">
        <v>0</v>
      </c>
      <c r="I36" s="24">
        <v>0</v>
      </c>
      <c r="J36" s="25">
        <v>0</v>
      </c>
    </row>
    <row r="37" spans="1:10" ht="15" customHeight="1">
      <c r="A37" s="48" t="s">
        <v>23</v>
      </c>
      <c r="B37" s="49"/>
      <c r="C37" s="49"/>
      <c r="D37" s="49"/>
      <c r="E37" s="49"/>
      <c r="F37" s="38">
        <f>F34-F35+F36</f>
        <v>0</v>
      </c>
      <c r="G37" s="38">
        <v>0</v>
      </c>
      <c r="H37" s="38">
        <v>0</v>
      </c>
      <c r="I37" s="38">
        <f t="shared" ref="I37:J37" si="7">I34-I35+I36</f>
        <v>0</v>
      </c>
      <c r="J37" s="39">
        <f t="shared" si="7"/>
        <v>0</v>
      </c>
    </row>
    <row r="38" spans="1:10" ht="17.25" customHeight="1"/>
    <row r="39" spans="1:10">
      <c r="A39" s="46" t="s">
        <v>28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ht="9" customHeight="1"/>
    <row r="41" spans="1:10" ht="15.75">
      <c r="F41" s="41"/>
      <c r="H41" s="44"/>
      <c r="I41" s="45" t="s">
        <v>29</v>
      </c>
      <c r="J41" s="43"/>
    </row>
    <row r="42" spans="1:10" ht="15.75">
      <c r="F42" s="40"/>
      <c r="H42" s="44"/>
      <c r="I42" s="45" t="s">
        <v>30</v>
      </c>
      <c r="J42" s="43"/>
    </row>
    <row r="44" spans="1:10">
      <c r="F44" s="41"/>
      <c r="H44" s="42"/>
    </row>
    <row r="45" spans="1:10">
      <c r="F45" s="40"/>
    </row>
    <row r="47" spans="1:10">
      <c r="F47" s="41"/>
    </row>
    <row r="48" spans="1:10">
      <c r="F48" s="40"/>
    </row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>Primorsko goranska županija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Licul</dc:creator>
  <cp:lastModifiedBy>csamsa</cp:lastModifiedBy>
  <cp:lastPrinted>2023-10-19T07:22:48Z</cp:lastPrinted>
  <dcterms:created xsi:type="dcterms:W3CDTF">2023-10-05T07:23:39Z</dcterms:created>
  <dcterms:modified xsi:type="dcterms:W3CDTF">2023-10-19T09:46:13Z</dcterms:modified>
</cp:coreProperties>
</file>